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P:\Contabilidades MMA\FIDEXPO\AUDITORIA SUPERIOR\2024\4o. Trim 2024\"/>
    </mc:Choice>
  </mc:AlternateContent>
  <xr:revisionPtr revIDLastSave="0" documentId="13_ncr:1_{FD76EFC3-6272-4164-9D05-3A812ABBA8E1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752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6" i="1" l="1"/>
  <c r="H76" i="1" s="1"/>
  <c r="G10" i="1"/>
  <c r="H10" i="1" s="1"/>
  <c r="H77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78" i="1" l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<sst xmlns="http://schemas.openxmlformats.org/spreadsheetml/2006/main" count="77" uniqueCount="77">
  <si>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</si>
  <si>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</si>
  <si>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</si>
  <si>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</si>
  <si>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</si>
  <si>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</si>
  <si>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</si>
  <si>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</si>
  <si>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</si>
  <si>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</si>
  <si>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</si>
  <si>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</si>
  <si>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</si>
  <si>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</si>
  <si>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</si>
  <si>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</si>
  <si>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</si>
  <si>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</si>
  <si>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</si>
  <si>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</si>
  <si>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</si>
  <si>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</si>
  <si>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</si>
  <si>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</si>
  <si>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</si>
  <si>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</si>
  <si>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</si>
  <si>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</si>
  <si>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</si>
  <si>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</si>
  <si>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</si>
  <si>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</si>
  <si>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</si>
  <si>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</si>
  <si>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</si>
  <si>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</si>
  <si>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</si>
  <si>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</si>
  <si>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</si>
  <si>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</si>
  <si>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</si>
  <si>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</si>
  <si>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</si>
  <si>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</si>
  <si>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</si>
  <si>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</si>
  <si>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</si>
  <si>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</si>
  <si>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</si>
  <si>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</si>
  <si>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</si>
  <si>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</si>
  <si>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</si>
  <si>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</si>
  <si>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</si>
  <si>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</si>
  <si>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</si>
  <si>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</si>
  <si>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</si>
  <si>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</si>
  <si>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</si>
  <si>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</si>
  <si>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</si>
  <si>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</si>
  <si>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</si>
  <si>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</si>
  <si>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</si>
  <si>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</si>
  <si>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</si>
  <si>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</si>
  <si>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</si>
  <si>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</si>
  <si>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</si>
  <si>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</si>
  <si>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</si>
  <si>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FIDEICOMISO EXPOCHIHUAHUA</t>
  </si>
  <si>
    <t>Del 01 de enero al 31 de diciembre  de 2024(b)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</si>
</sst>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38" zoomScale="90" zoomScaleNormal="90" workbookViewId="0">
      <selection activeCell="L76" sqref="L76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52513021.579999998</v>
      </c>
      <c r="D10" s="24">
        <v>0</v>
      </c>
      <c r="E10" s="26">
        <f>SUM(C10:D10)</f>
        <v>52513021.579999998</v>
      </c>
      <c r="F10" s="24">
        <v>57654818.140000001</v>
      </c>
      <c r="G10" s="24">
        <f>+F10</f>
        <v>57654818.140000001</v>
      </c>
      <c r="H10" s="26">
        <f>SUM(G10-C10)</f>
        <v>5141796.5600000024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52513021.579999998</v>
      </c>
      <c r="D43" s="55">
        <f t="shared" ref="D43:H43" si="10">SUM(D10:D17,D30,D36,D37,D39)</f>
        <v>0</v>
      </c>
      <c r="E43" s="35">
        <f t="shared" si="10"/>
        <v>52513021.579999998</v>
      </c>
      <c r="F43" s="55">
        <f t="shared" si="10"/>
        <v>57654818.140000001</v>
      </c>
      <c r="G43" s="55">
        <f t="shared" si="10"/>
        <v>57654818.140000001</v>
      </c>
      <c r="H43" s="35">
        <f t="shared" si="10"/>
        <v>5141796.5600000024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52513021.579999998</v>
      </c>
      <c r="D73" s="22">
        <f t="shared" ref="D73:G73" si="21">SUM(D43,D68,D70)</f>
        <v>0</v>
      </c>
      <c r="E73" s="26">
        <f t="shared" si="21"/>
        <v>52513021.579999998</v>
      </c>
      <c r="F73" s="22">
        <f t="shared" si="21"/>
        <v>57654818.140000001</v>
      </c>
      <c r="G73" s="22">
        <f t="shared" si="21"/>
        <v>57654818.140000001</v>
      </c>
      <c r="H73" s="26">
        <f>SUM(H43,H68,H70)</f>
        <v>5141796.5600000024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12770673</v>
      </c>
      <c r="D76" s="25">
        <v>0</v>
      </c>
      <c r="E76" s="28">
        <f t="shared" ref="E76:E77" si="22">SUM(C76:D76)</f>
        <v>12770673</v>
      </c>
      <c r="F76" s="25">
        <v>15987490.76</v>
      </c>
      <c r="G76" s="25">
        <f>+F76</f>
        <v>15987490.76</v>
      </c>
      <c r="H76" s="28">
        <f>SUM(G76-C76)</f>
        <v>3216817.76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12770673</v>
      </c>
      <c r="D78" s="21">
        <f t="shared" ref="D78:G78" si="23">SUM(D76:D77)</f>
        <v>0</v>
      </c>
      <c r="E78" s="30">
        <f t="shared" si="23"/>
        <v>12770673</v>
      </c>
      <c r="F78" s="21">
        <f t="shared" si="23"/>
        <v>15987490.76</v>
      </c>
      <c r="G78" s="21">
        <f t="shared" si="23"/>
        <v>15987490.76</v>
      </c>
      <c r="H78" s="30">
        <f>SUM(G78-C78)</f>
        <v>3216817.76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Molina Montañez</cp:lastModifiedBy>
  <dcterms:created xsi:type="dcterms:W3CDTF">2020-01-08T20:55:35Z</dcterms:created>
  <dcterms:modified xsi:type="dcterms:W3CDTF">2025-01-28T18:43:40Z</dcterms:modified>
</cp:coreProperties>
</file>